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<sst xmlns="http://schemas.openxmlformats.org/spreadsheetml/2006/main" count="202" uniqueCount="54">
  <si>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</si>
  <si>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</si>
  <si>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</si>
  <si>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</si>
  <si>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</si>
  <si>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</si>
  <si>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</si>
  <si>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</si>
  <si>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</si>
  <si>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</si>
  <si>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</si>
  <si>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</si>
  <si>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</si>
  <si>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</si>
  <si>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</si>
  <si>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</si>
  <si>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</si>
  <si>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</si>
  <si>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</si>
  <si>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</si>
  <si>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</si>
  <si>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</si>
  <si>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</si>
  <si>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</si>
  <si>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</si>
  <si>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</si>
  <si>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</si>
  <si>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</si>
  <si>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Запеканка рисовая с творогом и сгущенным молоком</t>
  </si>
  <si>
    <t xml:space="preserve">180/30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</si>
  <si>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</si>
  <si>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</si>
  <si>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</si>
  <si>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</si>
  <si>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ПР</t>
  </si>
  <si>
    <t xml:space="preserve">фрукты</t>
  </si>
  <si>
    <t xml:space="preserve">Яблоко</t>
  </si>
  <si>
    <t xml:space="preserve">итого</t>
  </si>
  <si>
    <t xml:space="preserve">Обед</t>
  </si>
  <si>
    <t xml:space="preserve">закуска</t>
  </si>
  <si>
    <t xml:space="preserve">Салат из свеклы отварной</t>
  </si>
  <si>
    <t xml:space="preserve">1 блюдо</t>
  </si>
  <si>
    <t xml:space="preserve">Рассольник Ленинградский со сметаной, зеленью</t>
  </si>
  <si>
    <t xml:space="preserve">200/5/1</t>
  </si>
  <si>
    <t xml:space="preserve">2 блюдо</t>
  </si>
  <si>
    <t xml:space="preserve">Жаркое из птицы</t>
  </si>
  <si>
    <t xml:space="preserve">гарнир</t>
  </si>
  <si>
    <t xml:space="preserve">напиток</t>
  </si>
  <si>
    <t xml:space="preserve">Компот из смеси сухофруктов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</si>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</sst>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K16" activeCellId="0" sqref="K16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5</v>
      </c>
      <c r="I3" s="9" t="n">
        <v>4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s">
        <v>29</v>
      </c>
      <c r="G6" s="22" t="n">
        <v>10</v>
      </c>
      <c r="H6" s="22" t="n">
        <v>8</v>
      </c>
      <c r="I6" s="22" t="n">
        <v>59</v>
      </c>
      <c r="J6" s="22" t="n">
        <v>354</v>
      </c>
      <c r="K6" s="23" t="n">
        <v>188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customFormat="false" ht="13.8" hidden="false" customHeight="false" outlineLevel="0" collapsed="false">
      <c r="A8" s="24"/>
      <c r="B8" s="25"/>
      <c r="C8" s="26"/>
      <c r="D8" s="31" t="s">
        <v>30</v>
      </c>
      <c r="E8" s="28" t="s">
        <v>31</v>
      </c>
      <c r="F8" s="29" t="n">
        <v>200</v>
      </c>
      <c r="G8" s="29" t="n">
        <v>0</v>
      </c>
      <c r="H8" s="29" t="n">
        <v>0</v>
      </c>
      <c r="I8" s="29" t="n">
        <v>15</v>
      </c>
      <c r="J8" s="29" t="n">
        <v>93</v>
      </c>
      <c r="K8" s="30" t="n">
        <v>376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32</v>
      </c>
      <c r="E9" s="28" t="s">
        <v>33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34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35</v>
      </c>
      <c r="E10" s="28" t="s">
        <v>36</v>
      </c>
      <c r="F10" s="29" t="n">
        <v>100</v>
      </c>
      <c r="G10" s="29" t="n">
        <v>0</v>
      </c>
      <c r="H10" s="29" t="n">
        <v>0</v>
      </c>
      <c r="I10" s="29" t="n">
        <v>10</v>
      </c>
      <c r="J10" s="29" t="n">
        <v>47</v>
      </c>
      <c r="K10" s="30" t="n">
        <v>338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37</v>
      </c>
      <c r="E13" s="36"/>
      <c r="F13" s="37" t="n">
        <v>540</v>
      </c>
      <c r="G13" s="37" t="n">
        <f aca="false">SUM(G6:G12)</f>
        <v>12</v>
      </c>
      <c r="H13" s="37" t="n">
        <f aca="false">SUM(H6:H12)</f>
        <v>8</v>
      </c>
      <c r="I13" s="37" t="n">
        <f aca="false">SUM(I6:I12)</f>
        <v>99</v>
      </c>
      <c r="J13" s="37" t="n">
        <f aca="false">SUM(J6:J12)</f>
        <v>575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38</v>
      </c>
      <c r="D14" s="31" t="s">
        <v>39</v>
      </c>
      <c r="E14" s="28" t="s">
        <v>40</v>
      </c>
      <c r="F14" s="29" t="n">
        <v>60</v>
      </c>
      <c r="G14" s="29" t="n">
        <v>1</v>
      </c>
      <c r="H14" s="29" t="n">
        <v>4</v>
      </c>
      <c r="I14" s="29" t="n">
        <v>7</v>
      </c>
      <c r="J14" s="29" t="n">
        <v>56</v>
      </c>
      <c r="K14" s="30" t="n">
        <v>52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41</v>
      </c>
      <c r="E15" s="28" t="s">
        <v>42</v>
      </c>
      <c r="F15" s="29" t="s">
        <v>43</v>
      </c>
      <c r="G15" s="29" t="n">
        <v>2</v>
      </c>
      <c r="H15" s="29" t="n">
        <v>5</v>
      </c>
      <c r="I15" s="29" t="n">
        <v>10</v>
      </c>
      <c r="J15" s="29" t="n">
        <v>94</v>
      </c>
      <c r="K15" s="30" t="n">
        <v>113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44</v>
      </c>
      <c r="E16" s="28" t="s">
        <v>45</v>
      </c>
      <c r="F16" s="29" t="n">
        <v>200</v>
      </c>
      <c r="G16" s="29" t="n">
        <v>14</v>
      </c>
      <c r="H16" s="29" t="n">
        <v>17</v>
      </c>
      <c r="I16" s="29" t="n">
        <v>20</v>
      </c>
      <c r="J16" s="29" t="n">
        <v>306</v>
      </c>
      <c r="K16" s="42" t="n">
        <v>259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46</v>
      </c>
      <c r="E17" s="28"/>
      <c r="F17" s="29"/>
      <c r="G17" s="29"/>
      <c r="H17" s="29"/>
      <c r="I17" s="29"/>
      <c r="J17" s="29"/>
      <c r="K17" s="30"/>
      <c r="L17" s="29"/>
    </row>
    <row r="18" customFormat="false" ht="13.8" hidden="false" customHeight="false" outlineLevel="0" collapsed="false">
      <c r="A18" s="24"/>
      <c r="B18" s="25"/>
      <c r="C18" s="26"/>
      <c r="D18" s="31" t="s">
        <v>47</v>
      </c>
      <c r="E18" s="28" t="s">
        <v>48</v>
      </c>
      <c r="F18" s="29" t="n">
        <v>200</v>
      </c>
      <c r="G18" s="29" t="n">
        <v>0</v>
      </c>
      <c r="H18" s="29" t="n">
        <v>0</v>
      </c>
      <c r="I18" s="29" t="n">
        <v>31</v>
      </c>
      <c r="J18" s="29" t="n">
        <v>133</v>
      </c>
      <c r="K18" s="30" t="n">
        <v>349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49</v>
      </c>
      <c r="E19" s="28" t="s">
        <v>33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34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50</v>
      </c>
      <c r="E20" s="28" t="s">
        <v>51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34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37</v>
      </c>
      <c r="E23" s="36"/>
      <c r="F23" s="37" t="n">
        <v>726</v>
      </c>
      <c r="G23" s="37" t="n">
        <f aca="false">SUM(G14:G22)</f>
        <v>21</v>
      </c>
      <c r="H23" s="37" t="n">
        <f aca="false">SUM(H14:H22)</f>
        <v>27</v>
      </c>
      <c r="I23" s="37" t="n">
        <f aca="false">SUM(I14:I22)</f>
        <v>96</v>
      </c>
      <c r="J23" s="37" t="n">
        <f aca="false">SUM(J14:J22)</f>
        <v>737</v>
      </c>
      <c r="K23" s="38"/>
      <c r="L23" s="37" t="n">
        <v>104.43</v>
      </c>
    </row>
    <row r="24" customFormat="false" ht="1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52</v>
      </c>
      <c r="D24" s="45"/>
      <c r="E24" s="46"/>
      <c r="F24" s="47" t="n">
        <f aca="false">F13+F23</f>
        <v>1266</v>
      </c>
      <c r="G24" s="47" t="n">
        <f aca="false">G13+G23</f>
        <v>33</v>
      </c>
      <c r="H24" s="47" t="n">
        <f aca="false">H13+H23</f>
        <v>35</v>
      </c>
      <c r="I24" s="47" t="n">
        <f aca="false">I13+I23</f>
        <v>195</v>
      </c>
      <c r="J24" s="47" t="n">
        <f aca="false">J13+J23</f>
        <v>1312</v>
      </c>
      <c r="K24" s="47"/>
      <c r="L24" s="47" t="n">
        <f aca="false">L13+L23</f>
        <v>179.01</v>
      </c>
    </row>
    <row r="25" customFormat="false" ht="15" hidden="false" customHeight="false" outlineLevel="0" collapsed="false">
      <c r="A25" s="48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8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8"/>
      <c r="B27" s="25"/>
      <c r="C27" s="26"/>
      <c r="D27" s="31" t="s">
        <v>30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8"/>
      <c r="B28" s="25"/>
      <c r="C28" s="26"/>
      <c r="D28" s="31" t="s">
        <v>32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8"/>
      <c r="B29" s="25"/>
      <c r="C29" s="26"/>
      <c r="D29" s="31" t="s">
        <v>35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8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8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9"/>
      <c r="B32" s="33"/>
      <c r="C32" s="34"/>
      <c r="D32" s="35" t="s">
        <v>37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38</v>
      </c>
      <c r="D33" s="31" t="s">
        <v>39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8"/>
      <c r="B34" s="25"/>
      <c r="C34" s="26"/>
      <c r="D34" s="31" t="s">
        <v>41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8"/>
      <c r="B35" s="25"/>
      <c r="C35" s="26"/>
      <c r="D35" s="31" t="s">
        <v>44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8"/>
      <c r="B36" s="25"/>
      <c r="C36" s="26"/>
      <c r="D36" s="31" t="s">
        <v>46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8"/>
      <c r="B37" s="25"/>
      <c r="C37" s="26"/>
      <c r="D37" s="31" t="s">
        <v>47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8"/>
      <c r="B38" s="25"/>
      <c r="C38" s="26"/>
      <c r="D38" s="31" t="s">
        <v>49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8"/>
      <c r="B39" s="25"/>
      <c r="C39" s="26"/>
      <c r="D39" s="31" t="s">
        <v>50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8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8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9"/>
      <c r="B42" s="33"/>
      <c r="C42" s="34"/>
      <c r="D42" s="35" t="s">
        <v>37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50" t="n">
        <f aca="false">A25</f>
        <v>1</v>
      </c>
      <c r="B43" s="50" t="n">
        <f aca="false">B25</f>
        <v>2</v>
      </c>
      <c r="C43" s="45" t="s">
        <v>52</v>
      </c>
      <c r="D43" s="45"/>
      <c r="E43" s="46"/>
      <c r="F43" s="47" t="n">
        <f aca="false">F32+F42</f>
        <v>0</v>
      </c>
      <c r="G43" s="47" t="n">
        <f aca="false">G32+G42</f>
        <v>0</v>
      </c>
      <c r="H43" s="47" t="n">
        <f aca="false">H32+H42</f>
        <v>0</v>
      </c>
      <c r="I43" s="47" t="n">
        <f aca="false">I32+I42</f>
        <v>0</v>
      </c>
      <c r="J43" s="47" t="n">
        <f aca="false">J32+J42</f>
        <v>0</v>
      </c>
      <c r="K43" s="47"/>
      <c r="L43" s="47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30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32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35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37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38</v>
      </c>
      <c r="D52" s="31" t="s">
        <v>39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41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44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46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47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49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50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37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3" t="n">
        <f aca="false">A44</f>
        <v>1</v>
      </c>
      <c r="B62" s="44" t="n">
        <f aca="false">B44</f>
        <v>3</v>
      </c>
      <c r="C62" s="45" t="s">
        <v>52</v>
      </c>
      <c r="D62" s="45"/>
      <c r="E62" s="46"/>
      <c r="F62" s="47" t="n">
        <f aca="false">F51+F61</f>
        <v>0</v>
      </c>
      <c r="G62" s="47" t="n">
        <f aca="false">G51+G61</f>
        <v>0</v>
      </c>
      <c r="H62" s="47" t="n">
        <f aca="false">H51+H61</f>
        <v>0</v>
      </c>
      <c r="I62" s="47" t="n">
        <f aca="false">I51+I61</f>
        <v>0</v>
      </c>
      <c r="J62" s="47" t="n">
        <f aca="false">J51+J61</f>
        <v>0</v>
      </c>
      <c r="K62" s="47"/>
      <c r="L62" s="47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30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32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35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37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38</v>
      </c>
      <c r="D71" s="31" t="s">
        <v>39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41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44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46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47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49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50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37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3" t="n">
        <f aca="false">A63</f>
        <v>1</v>
      </c>
      <c r="B81" s="44" t="n">
        <f aca="false">B63</f>
        <v>4</v>
      </c>
      <c r="C81" s="45" t="s">
        <v>52</v>
      </c>
      <c r="D81" s="45"/>
      <c r="E81" s="46"/>
      <c r="F81" s="47" t="n">
        <f aca="false">F70+F80</f>
        <v>0</v>
      </c>
      <c r="G81" s="47" t="n">
        <f aca="false">G70+G80</f>
        <v>0</v>
      </c>
      <c r="H81" s="47" t="n">
        <f aca="false">H70+H80</f>
        <v>0</v>
      </c>
      <c r="I81" s="47" t="n">
        <f aca="false">I70+I80</f>
        <v>0</v>
      </c>
      <c r="J81" s="47" t="n">
        <f aca="false">J70+J80</f>
        <v>0</v>
      </c>
      <c r="K81" s="47"/>
      <c r="L81" s="47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30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32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35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37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38</v>
      </c>
      <c r="D90" s="31" t="s">
        <v>39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41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44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46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47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49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50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37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3" t="n">
        <f aca="false">A82</f>
        <v>1</v>
      </c>
      <c r="B100" s="44" t="n">
        <f aca="false">B82</f>
        <v>5</v>
      </c>
      <c r="C100" s="45" t="s">
        <v>52</v>
      </c>
      <c r="D100" s="45"/>
      <c r="E100" s="46"/>
      <c r="F100" s="47" t="n">
        <f aca="false">F89+F99</f>
        <v>0</v>
      </c>
      <c r="G100" s="47" t="n">
        <f aca="false">G89+G99</f>
        <v>0</v>
      </c>
      <c r="H100" s="47" t="n">
        <f aca="false">H89+H99</f>
        <v>0</v>
      </c>
      <c r="I100" s="47" t="n">
        <f aca="false">I89+I99</f>
        <v>0</v>
      </c>
      <c r="J100" s="47" t="n">
        <f aca="false">J89+J99</f>
        <v>0</v>
      </c>
      <c r="K100" s="47"/>
      <c r="L100" s="47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30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32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35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37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38</v>
      </c>
      <c r="D109" s="31" t="s">
        <v>39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41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44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46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47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49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50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37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3" t="n">
        <f aca="false">A101</f>
        <v>2</v>
      </c>
      <c r="B119" s="44" t="n">
        <f aca="false">B101</f>
        <v>1</v>
      </c>
      <c r="C119" s="45" t="s">
        <v>52</v>
      </c>
      <c r="D119" s="45"/>
      <c r="E119" s="46"/>
      <c r="F119" s="47" t="n">
        <f aca="false">F108+F118</f>
        <v>0</v>
      </c>
      <c r="G119" s="47" t="n">
        <f aca="false">G108+G118</f>
        <v>0</v>
      </c>
      <c r="H119" s="47" t="n">
        <f aca="false">H108+H118</f>
        <v>0</v>
      </c>
      <c r="I119" s="47" t="n">
        <f aca="false">I108+I118</f>
        <v>0</v>
      </c>
      <c r="J119" s="47" t="n">
        <f aca="false">J108+J118</f>
        <v>0</v>
      </c>
      <c r="K119" s="47"/>
      <c r="L119" s="47" t="n">
        <f aca="false">L108+L118</f>
        <v>0</v>
      </c>
    </row>
    <row r="120" customFormat="false" ht="15" hidden="false" customHeight="false" outlineLevel="0" collapsed="false">
      <c r="A120" s="48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8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8"/>
      <c r="B122" s="25"/>
      <c r="C122" s="26"/>
      <c r="D122" s="31" t="s">
        <v>30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8"/>
      <c r="B123" s="25"/>
      <c r="C123" s="26"/>
      <c r="D123" s="31" t="s">
        <v>32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8"/>
      <c r="B124" s="25"/>
      <c r="C124" s="26"/>
      <c r="D124" s="31" t="s">
        <v>35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8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8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9"/>
      <c r="B127" s="33"/>
      <c r="C127" s="34"/>
      <c r="D127" s="35" t="s">
        <v>37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38</v>
      </c>
      <c r="D128" s="31" t="s">
        <v>39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8"/>
      <c r="B129" s="25"/>
      <c r="C129" s="26"/>
      <c r="D129" s="31" t="s">
        <v>41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8"/>
      <c r="B130" s="25"/>
      <c r="C130" s="26"/>
      <c r="D130" s="31" t="s">
        <v>44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8"/>
      <c r="B131" s="25"/>
      <c r="C131" s="26"/>
      <c r="D131" s="31" t="s">
        <v>46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8"/>
      <c r="B132" s="25"/>
      <c r="C132" s="26"/>
      <c r="D132" s="31" t="s">
        <v>47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8"/>
      <c r="B133" s="25"/>
      <c r="C133" s="26"/>
      <c r="D133" s="31" t="s">
        <v>49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8"/>
      <c r="B134" s="25"/>
      <c r="C134" s="26"/>
      <c r="D134" s="31" t="s">
        <v>50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8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8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9"/>
      <c r="B137" s="33"/>
      <c r="C137" s="34"/>
      <c r="D137" s="35" t="s">
        <v>37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50" t="n">
        <f aca="false">A120</f>
        <v>2</v>
      </c>
      <c r="B138" s="50" t="n">
        <f aca="false">B120</f>
        <v>2</v>
      </c>
      <c r="C138" s="45" t="s">
        <v>52</v>
      </c>
      <c r="D138" s="45"/>
      <c r="E138" s="46"/>
      <c r="F138" s="47" t="n">
        <f aca="false">F127+F137</f>
        <v>0</v>
      </c>
      <c r="G138" s="47" t="n">
        <f aca="false">G127+G137</f>
        <v>0</v>
      </c>
      <c r="H138" s="47" t="n">
        <f aca="false">H127+H137</f>
        <v>0</v>
      </c>
      <c r="I138" s="47" t="n">
        <f aca="false">I127+I137</f>
        <v>0</v>
      </c>
      <c r="J138" s="47" t="n">
        <f aca="false">J127+J137</f>
        <v>0</v>
      </c>
      <c r="K138" s="47"/>
      <c r="L138" s="47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30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32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35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37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38</v>
      </c>
      <c r="D147" s="31" t="s">
        <v>39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41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44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46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47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49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50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37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3" t="n">
        <f aca="false">A139</f>
        <v>2</v>
      </c>
      <c r="B157" s="44" t="n">
        <f aca="false">B139</f>
        <v>3</v>
      </c>
      <c r="C157" s="45" t="s">
        <v>52</v>
      </c>
      <c r="D157" s="45"/>
      <c r="E157" s="46"/>
      <c r="F157" s="47" t="n">
        <f aca="false">F146+F156</f>
        <v>0</v>
      </c>
      <c r="G157" s="47" t="n">
        <f aca="false">G146+G156</f>
        <v>0</v>
      </c>
      <c r="H157" s="47" t="n">
        <f aca="false">H146+H156</f>
        <v>0</v>
      </c>
      <c r="I157" s="47" t="n">
        <f aca="false">I146+I156</f>
        <v>0</v>
      </c>
      <c r="J157" s="47" t="n">
        <f aca="false">J146+J156</f>
        <v>0</v>
      </c>
      <c r="K157" s="47"/>
      <c r="L157" s="47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30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32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35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37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38</v>
      </c>
      <c r="D166" s="31" t="s">
        <v>39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41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44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46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47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49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50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37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3" t="n">
        <f aca="false">A158</f>
        <v>2</v>
      </c>
      <c r="B176" s="44" t="n">
        <f aca="false">B158</f>
        <v>4</v>
      </c>
      <c r="C176" s="45" t="s">
        <v>52</v>
      </c>
      <c r="D176" s="45"/>
      <c r="E176" s="46"/>
      <c r="F176" s="47" t="n">
        <f aca="false">F165+F175</f>
        <v>0</v>
      </c>
      <c r="G176" s="47" t="n">
        <f aca="false">G165+G175</f>
        <v>0</v>
      </c>
      <c r="H176" s="47" t="n">
        <f aca="false">H165+H175</f>
        <v>0</v>
      </c>
      <c r="I176" s="47" t="n">
        <f aca="false">I165+I175</f>
        <v>0</v>
      </c>
      <c r="J176" s="47" t="n">
        <f aca="false">J165+J175</f>
        <v>0</v>
      </c>
      <c r="K176" s="47"/>
      <c r="L176" s="47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30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32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35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37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38</v>
      </c>
      <c r="D185" s="31" t="s">
        <v>39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41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44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46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47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49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50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37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3" t="n">
        <f aca="false">A177</f>
        <v>2</v>
      </c>
      <c r="B195" s="44" t="n">
        <f aca="false">B177</f>
        <v>5</v>
      </c>
      <c r="C195" s="45" t="s">
        <v>52</v>
      </c>
      <c r="D195" s="45"/>
      <c r="E195" s="46"/>
      <c r="F195" s="47" t="n">
        <f aca="false">F184+F194</f>
        <v>0</v>
      </c>
      <c r="G195" s="47" t="n">
        <f aca="false">G184+G194</f>
        <v>0</v>
      </c>
      <c r="H195" s="47" t="n">
        <f aca="false">H184+H194</f>
        <v>0</v>
      </c>
      <c r="I195" s="47" t="n">
        <f aca="false">I184+I194</f>
        <v>0</v>
      </c>
      <c r="J195" s="47" t="n">
        <f aca="false">J184+J194</f>
        <v>0</v>
      </c>
      <c r="K195" s="47"/>
      <c r="L195" s="47" t="n">
        <f aca="false">L184+L194</f>
        <v>0</v>
      </c>
    </row>
    <row r="196" customFormat="false" ht="12.75" hidden="false" customHeight="true" outlineLevel="0" collapsed="false">
      <c r="A196" s="51"/>
      <c r="B196" s="52"/>
      <c r="C196" s="53" t="s">
        <v>53</v>
      </c>
      <c r="D196" s="53"/>
      <c r="E196" s="53"/>
      <c r="F196" s="54" t="n">
        <f aca="false">(F24+F43+F62+F81+F100+F119+F138+F157+F176+F195)/(IF(F24=0,0,1)+IF(F43=0,0,1)+IF(F62=0,0,1)+IF(F81=0,0,1)+IF(F100=0,0,1)+IF(F119=0,0,1)+IF(F138=0,0,1)+IF(F157=0,0,1)+IF(F176=0,0,1)+IF(F195=0,0,1))</f>
        <v>1266</v>
      </c>
      <c r="G196" s="54" t="n">
        <f aca="false">(G24+G43+G62+G81+G100+G119+G138+G157+G176+G195)/(IF(G24=0,0,1)+IF(G43=0,0,1)+IF(G62=0,0,1)+IF(G81=0,0,1)+IF(G100=0,0,1)+IF(G119=0,0,1)+IF(G138=0,0,1)+IF(G157=0,0,1)+IF(G176=0,0,1)+IF(G195=0,0,1))</f>
        <v>33</v>
      </c>
      <c r="H196" s="54" t="n">
        <f aca="false">(H24+H43+H62+H81+H100+H119+H138+H157+H176+H195)/(IF(H24=0,0,1)+IF(H43=0,0,1)+IF(H62=0,0,1)+IF(H81=0,0,1)+IF(H100=0,0,1)+IF(H119=0,0,1)+IF(H138=0,0,1)+IF(H157=0,0,1)+IF(H176=0,0,1)+IF(H195=0,0,1))</f>
        <v>35</v>
      </c>
      <c r="I196" s="54" t="n">
        <f aca="false">(I24+I43+I62+I81+I100+I119+I138+I157+I176+I195)/(IF(I24=0,0,1)+IF(I43=0,0,1)+IF(I62=0,0,1)+IF(I81=0,0,1)+IF(I100=0,0,1)+IF(I119=0,0,1)+IF(I138=0,0,1)+IF(I157=0,0,1)+IF(I176=0,0,1)+IF(I195=0,0,1))</f>
        <v>195</v>
      </c>
      <c r="J196" s="54" t="n">
        <f aca="false">(J24+J43+J62+J81+J100+J119+J138+J157+J176+J195)/(IF(J24=0,0,1)+IF(J43=0,0,1)+IF(J62=0,0,1)+IF(J81=0,0,1)+IF(J100=0,0,1)+IF(J119=0,0,1)+IF(J138=0,0,1)+IF(J157=0,0,1)+IF(J176=0,0,1)+IF(J195=0,0,1))</f>
        <v>1312</v>
      </c>
      <c r="K196" s="54"/>
      <c r="L196" s="54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2024-04-02T15:41:38Z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