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<sst xmlns="http://schemas.openxmlformats.org/spreadsheetml/2006/main" count="209" uniqueCount="61">
  <si>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</si>
  <si>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</si>
  <si>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</si>
  <si>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</si>
  <si>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</si>
  <si>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</si>
  <si>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</si>
  <si>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</si>
  <si>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</si>
  <si>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</si>
  <si>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</si>
  <si>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</si>
  <si>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</si>
  <si>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</si>
  <si>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</si>
  <si>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</si>
  <si>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</si>
  <si>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</si>
  <si>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</si>
  <si>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</si>
  <si>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</si>
  <si>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</si>
  <si>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</si>
  <si>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</si>
  <si>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</si>
  <si>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</si>
  <si>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</si>
  <si>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</si>
  <si>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Котлеты из мяса с соусом</t>
  </si>
  <si>
    <t xml:space="preserve">Каша пшенная рассыпчатая с маслом сливочным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</si>
  <si>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</si>
  <si>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</si>
  <si>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</si>
  <si>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</si>
  <si>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</si>
  <si>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</si>
  <si>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Печенье</t>
  </si>
  <si>
    <t xml:space="preserve">итого</t>
  </si>
  <si>
    <t xml:space="preserve">Витаминизация</t>
  </si>
  <si>
    <t xml:space="preserve">Компот из свежезамороженных ягод+С витамин</t>
  </si>
  <si>
    <t xml:space="preserve">АКТ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</si>
  <si>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</si>
  <si>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</si>
  <si>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</si>
  <si>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</si>
  <si>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Уха рыбацкая</t>
  </si>
  <si>
    <t xml:space="preserve">15/200/1</t>
  </si>
  <si>
    <t xml:space="preserve">2 блюдо</t>
  </si>
  <si>
    <t xml:space="preserve">Сосиски отварные с томатным соусом</t>
  </si>
  <si>
    <t xml:space="preserve">243/759</t>
  </si>
  <si>
    <t xml:space="preserve">гарнир</t>
  </si>
  <si>
    <t xml:space="preserve">Макаронные изделия отварные</t>
  </si>
  <si>
    <t xml:space="preserve">202/309</t>
  </si>
  <si>
    <t xml:space="preserve"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</si>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</sst>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25" activeCellId="0" sqref="J2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21</v>
      </c>
      <c r="I3" s="9" t="n">
        <v>10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14</v>
      </c>
      <c r="I6" s="22" t="n">
        <v>11</v>
      </c>
      <c r="J6" s="22" t="n">
        <v>196</v>
      </c>
      <c r="K6" s="23" t="n">
        <v>268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6</v>
      </c>
      <c r="H7" s="29" t="n">
        <v>4</v>
      </c>
      <c r="I7" s="29" t="n">
        <v>37</v>
      </c>
      <c r="J7" s="29" t="n">
        <v>101</v>
      </c>
      <c r="K7" s="30" t="n">
        <v>171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s">
        <v>32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 t="s">
        <v>36</v>
      </c>
      <c r="F10" s="29" t="n">
        <v>60</v>
      </c>
      <c r="G10" s="29" t="n">
        <v>5</v>
      </c>
      <c r="H10" s="29" t="n">
        <v>7</v>
      </c>
      <c r="I10" s="29" t="n">
        <v>45</v>
      </c>
      <c r="J10" s="29" t="n">
        <v>110</v>
      </c>
      <c r="K10" s="30" t="s">
        <v>35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37</v>
      </c>
      <c r="E13" s="36"/>
      <c r="F13" s="37" t="n">
        <v>544</v>
      </c>
      <c r="G13" s="37" t="n">
        <f aca="false">SUM(G6:G12)</f>
        <v>20</v>
      </c>
      <c r="H13" s="37" t="n">
        <f aca="false">SUM(H6:H12)</f>
        <v>25</v>
      </c>
      <c r="I13" s="37" t="n">
        <f aca="false">SUM(I6:I12)</f>
        <v>123</v>
      </c>
      <c r="J13" s="37" t="n">
        <f aca="false">SUM(J6:J12)</f>
        <v>585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38</v>
      </c>
      <c r="D14" s="35"/>
      <c r="E14" s="36" t="s">
        <v>39</v>
      </c>
      <c r="F14" s="37" t="n">
        <v>200</v>
      </c>
      <c r="G14" s="37" t="n">
        <v>1</v>
      </c>
      <c r="H14" s="37" t="n">
        <v>0</v>
      </c>
      <c r="I14" s="37" t="n">
        <v>8</v>
      </c>
      <c r="J14" s="37" t="n">
        <v>32</v>
      </c>
      <c r="K14" s="38" t="s">
        <v>40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41</v>
      </c>
      <c r="D15" s="31" t="s">
        <v>42</v>
      </c>
      <c r="E15" s="28" t="s">
        <v>43</v>
      </c>
      <c r="F15" s="29" t="n">
        <v>60</v>
      </c>
      <c r="G15" s="29" t="n">
        <v>1</v>
      </c>
      <c r="H15" s="29" t="n">
        <v>2</v>
      </c>
      <c r="I15" s="29" t="n">
        <v>4</v>
      </c>
      <c r="J15" s="29" t="n">
        <v>36</v>
      </c>
      <c r="K15" s="30" t="n">
        <v>45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28" t="s">
        <v>45</v>
      </c>
      <c r="F16" s="29" t="s">
        <v>46</v>
      </c>
      <c r="G16" s="29" t="n">
        <v>5</v>
      </c>
      <c r="H16" s="29" t="n">
        <v>31</v>
      </c>
      <c r="I16" s="29" t="n">
        <v>10</v>
      </c>
      <c r="J16" s="29" t="n">
        <v>206</v>
      </c>
      <c r="K16" s="30" t="n">
        <v>388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100</v>
      </c>
      <c r="G17" s="29" t="n">
        <v>6</v>
      </c>
      <c r="H17" s="29" t="n">
        <v>12</v>
      </c>
      <c r="I17" s="29" t="n">
        <v>4</v>
      </c>
      <c r="J17" s="29" t="n">
        <v>149</v>
      </c>
      <c r="K17" s="30" t="s">
        <v>49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 t="s">
        <v>51</v>
      </c>
      <c r="F18" s="29" t="n">
        <v>150</v>
      </c>
      <c r="G18" s="29" t="n">
        <v>5</v>
      </c>
      <c r="H18" s="29" t="n">
        <v>4</v>
      </c>
      <c r="I18" s="29" t="n">
        <v>32</v>
      </c>
      <c r="J18" s="29" t="n">
        <v>168</v>
      </c>
      <c r="K18" s="30" t="s">
        <v>52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54</v>
      </c>
      <c r="F19" s="29" t="n">
        <v>200</v>
      </c>
      <c r="G19" s="29" t="n">
        <v>0</v>
      </c>
      <c r="H19" s="29" t="n">
        <v>0</v>
      </c>
      <c r="I19" s="29" t="n">
        <v>28</v>
      </c>
      <c r="J19" s="29" t="n">
        <v>115</v>
      </c>
      <c r="K19" s="30" t="n">
        <v>342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55</v>
      </c>
      <c r="E20" s="28" t="s">
        <v>34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35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56</v>
      </c>
      <c r="E21" s="28" t="s">
        <v>57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35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37</v>
      </c>
      <c r="E24" s="36"/>
      <c r="F24" s="37" t="n">
        <v>786</v>
      </c>
      <c r="G24" s="37" t="n">
        <f aca="false">SUM(G15:G23)</f>
        <v>21</v>
      </c>
      <c r="H24" s="37" t="n">
        <f aca="false">SUM(H15:H23)</f>
        <v>50</v>
      </c>
      <c r="I24" s="37" t="n">
        <f aca="false">SUM(I15:I23)</f>
        <v>106</v>
      </c>
      <c r="J24" s="37" t="n">
        <f aca="false">SUM(J15:J23)</f>
        <v>822</v>
      </c>
      <c r="K24" s="38"/>
      <c r="L24" s="37" t="n">
        <v>104.43</v>
      </c>
    </row>
    <row r="25" customFormat="false" ht="15" hidden="false" customHeight="true" outlineLevel="0" collapsed="false">
      <c r="A25" s="42" t="n">
        <f aca="false">A6</f>
        <v>1</v>
      </c>
      <c r="B25" s="43" t="n">
        <f aca="false">B6</f>
        <v>1</v>
      </c>
      <c r="C25" s="44" t="s">
        <v>58</v>
      </c>
      <c r="D25" s="44"/>
      <c r="E25" s="45"/>
      <c r="F25" s="46" t="n">
        <f aca="false">SUM(F24+F13)</f>
        <v>1330</v>
      </c>
      <c r="G25" s="46" t="n">
        <f aca="false">G14+G13+G24</f>
        <v>42</v>
      </c>
      <c r="H25" s="46" t="n">
        <f aca="false">H13+H24</f>
        <v>75</v>
      </c>
      <c r="I25" s="46" t="n">
        <f aca="false">I13+I24+I14</f>
        <v>237</v>
      </c>
      <c r="J25" s="46" t="n">
        <f aca="false">J13+J14+J24</f>
        <v>1439</v>
      </c>
      <c r="K25" s="46"/>
      <c r="L25" s="46" t="n">
        <f aca="false">L13+L24+L14</f>
        <v>198.82</v>
      </c>
    </row>
    <row r="26" customFormat="false" ht="15" hidden="false" customHeight="false" outlineLevel="0" collapsed="false">
      <c r="A26" s="47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7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30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31" t="s">
        <v>59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7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8"/>
      <c r="B33" s="33"/>
      <c r="C33" s="34"/>
      <c r="D33" s="35" t="s">
        <v>37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41</v>
      </c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55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31" t="s">
        <v>56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7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8"/>
      <c r="B43" s="33"/>
      <c r="C43" s="34"/>
      <c r="D43" s="35" t="s">
        <v>37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49" t="n">
        <f aca="false">A26</f>
        <v>1</v>
      </c>
      <c r="B44" s="49" t="n">
        <f aca="false">B26</f>
        <v>2</v>
      </c>
      <c r="C44" s="44" t="s">
        <v>58</v>
      </c>
      <c r="D44" s="44"/>
      <c r="E44" s="45"/>
      <c r="F44" s="46" t="n">
        <f aca="false">F33+F43</f>
        <v>0</v>
      </c>
      <c r="G44" s="46" t="n">
        <f aca="false">G33+G43</f>
        <v>0</v>
      </c>
      <c r="H44" s="46" t="n">
        <f aca="false">H33+H43</f>
        <v>0</v>
      </c>
      <c r="I44" s="46" t="n">
        <f aca="false">I33+I43</f>
        <v>0</v>
      </c>
      <c r="J44" s="46" t="n">
        <f aca="false">J33+J43</f>
        <v>0</v>
      </c>
      <c r="K44" s="46"/>
      <c r="L44" s="46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30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33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59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37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41</v>
      </c>
      <c r="D53" s="31" t="s">
        <v>42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44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55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56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37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2" t="n">
        <f aca="false">A45</f>
        <v>1</v>
      </c>
      <c r="B63" s="43" t="n">
        <f aca="false">B45</f>
        <v>3</v>
      </c>
      <c r="C63" s="44" t="s">
        <v>58</v>
      </c>
      <c r="D63" s="44"/>
      <c r="E63" s="45"/>
      <c r="F63" s="46" t="n">
        <f aca="false">F52+F62</f>
        <v>0</v>
      </c>
      <c r="G63" s="46" t="n">
        <f aca="false">G52+G62</f>
        <v>0</v>
      </c>
      <c r="H63" s="46" t="n">
        <f aca="false">H52+H62</f>
        <v>0</v>
      </c>
      <c r="I63" s="46" t="n">
        <f aca="false">I52+I62</f>
        <v>0</v>
      </c>
      <c r="J63" s="46" t="n">
        <f aca="false">J52+J62</f>
        <v>0</v>
      </c>
      <c r="K63" s="46"/>
      <c r="L63" s="46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30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33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59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37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41</v>
      </c>
      <c r="D72" s="31" t="s">
        <v>42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44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56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37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2" t="n">
        <f aca="false">A64</f>
        <v>1</v>
      </c>
      <c r="B82" s="43" t="n">
        <f aca="false">B64</f>
        <v>4</v>
      </c>
      <c r="C82" s="44" t="s">
        <v>58</v>
      </c>
      <c r="D82" s="44"/>
      <c r="E82" s="45"/>
      <c r="F82" s="46" t="n">
        <f aca="false">F71+F81</f>
        <v>0</v>
      </c>
      <c r="G82" s="46" t="n">
        <f aca="false">G71+G81</f>
        <v>0</v>
      </c>
      <c r="H82" s="46" t="n">
        <f aca="false">H71+H81</f>
        <v>0</v>
      </c>
      <c r="I82" s="46" t="n">
        <f aca="false">I71+I81</f>
        <v>0</v>
      </c>
      <c r="J82" s="46" t="n">
        <f aca="false">J71+J81</f>
        <v>0</v>
      </c>
      <c r="K82" s="46"/>
      <c r="L82" s="46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30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59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37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41</v>
      </c>
      <c r="D91" s="31" t="s">
        <v>42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44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55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56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37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2" t="n">
        <f aca="false">A83</f>
        <v>1</v>
      </c>
      <c r="B101" s="43" t="n">
        <f aca="false">B83</f>
        <v>5</v>
      </c>
      <c r="C101" s="44" t="s">
        <v>58</v>
      </c>
      <c r="D101" s="44"/>
      <c r="E101" s="45"/>
      <c r="F101" s="46" t="n">
        <f aca="false">F90+F100</f>
        <v>0</v>
      </c>
      <c r="G101" s="46" t="n">
        <f aca="false">G90+G100</f>
        <v>0</v>
      </c>
      <c r="H101" s="46" t="n">
        <f aca="false">H90+H100</f>
        <v>0</v>
      </c>
      <c r="I101" s="46" t="n">
        <f aca="false">I90+I100</f>
        <v>0</v>
      </c>
      <c r="J101" s="46" t="n">
        <f aca="false">J90+J100</f>
        <v>0</v>
      </c>
      <c r="K101" s="46"/>
      <c r="L101" s="46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30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59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37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41</v>
      </c>
      <c r="D110" s="31" t="s">
        <v>42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55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56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37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2" t="n">
        <f aca="false">A102</f>
        <v>2</v>
      </c>
      <c r="B120" s="43" t="n">
        <f aca="false">B102</f>
        <v>1</v>
      </c>
      <c r="C120" s="44" t="s">
        <v>58</v>
      </c>
      <c r="D120" s="44"/>
      <c r="E120" s="45"/>
      <c r="F120" s="46" t="n">
        <f aca="false">F109+F119</f>
        <v>0</v>
      </c>
      <c r="G120" s="46" t="n">
        <f aca="false">G109+G119</f>
        <v>0</v>
      </c>
      <c r="H120" s="46" t="n">
        <f aca="false">H109+H119</f>
        <v>0</v>
      </c>
      <c r="I120" s="46" t="n">
        <f aca="false">I109+I119</f>
        <v>0</v>
      </c>
      <c r="J120" s="46" t="n">
        <f aca="false">J109+J119</f>
        <v>0</v>
      </c>
      <c r="K120" s="46"/>
      <c r="L120" s="46" t="n">
        <f aca="false">L109+L119</f>
        <v>0</v>
      </c>
    </row>
    <row r="121" customFormat="false" ht="15" hidden="false" customHeight="false" outlineLevel="0" collapsed="false">
      <c r="A121" s="47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7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30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33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31" t="s">
        <v>59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7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8"/>
      <c r="B128" s="33"/>
      <c r="C128" s="34"/>
      <c r="D128" s="35" t="s">
        <v>37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41</v>
      </c>
      <c r="D129" s="31" t="s">
        <v>42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55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31" t="s">
        <v>56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7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8"/>
      <c r="B138" s="33"/>
      <c r="C138" s="34"/>
      <c r="D138" s="35" t="s">
        <v>37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49" t="n">
        <f aca="false">A121</f>
        <v>2</v>
      </c>
      <c r="B139" s="49" t="n">
        <f aca="false">B121</f>
        <v>2</v>
      </c>
      <c r="C139" s="44" t="s">
        <v>58</v>
      </c>
      <c r="D139" s="44"/>
      <c r="E139" s="45"/>
      <c r="F139" s="46" t="n">
        <f aca="false">F128+F138</f>
        <v>0</v>
      </c>
      <c r="G139" s="46" t="n">
        <f aca="false">G128+G138</f>
        <v>0</v>
      </c>
      <c r="H139" s="46" t="n">
        <f aca="false">H128+H138</f>
        <v>0</v>
      </c>
      <c r="I139" s="46" t="n">
        <f aca="false">I128+I138</f>
        <v>0</v>
      </c>
      <c r="J139" s="46" t="n">
        <f aca="false">J128+J138</f>
        <v>0</v>
      </c>
      <c r="K139" s="46"/>
      <c r="L139" s="46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30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59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37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41</v>
      </c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55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56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37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2" t="n">
        <f aca="false">A140</f>
        <v>2</v>
      </c>
      <c r="B158" s="43" t="n">
        <f aca="false">B140</f>
        <v>3</v>
      </c>
      <c r="C158" s="44" t="s">
        <v>58</v>
      </c>
      <c r="D158" s="44"/>
      <c r="E158" s="45"/>
      <c r="F158" s="46" t="n">
        <f aca="false">F147+F157</f>
        <v>0</v>
      </c>
      <c r="G158" s="46" t="n">
        <f aca="false">G147+G157</f>
        <v>0</v>
      </c>
      <c r="H158" s="46" t="n">
        <f aca="false">H147+H157</f>
        <v>0</v>
      </c>
      <c r="I158" s="46" t="n">
        <f aca="false">I147+I157</f>
        <v>0</v>
      </c>
      <c r="J158" s="46" t="n">
        <f aca="false">J147+J157</f>
        <v>0</v>
      </c>
      <c r="K158" s="46"/>
      <c r="L158" s="46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30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59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37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41</v>
      </c>
      <c r="D167" s="31" t="s">
        <v>42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55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56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37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2" t="n">
        <f aca="false">A159</f>
        <v>2</v>
      </c>
      <c r="B177" s="43" t="n">
        <f aca="false">B159</f>
        <v>4</v>
      </c>
      <c r="C177" s="44" t="s">
        <v>58</v>
      </c>
      <c r="D177" s="44"/>
      <c r="E177" s="45"/>
      <c r="F177" s="46" t="n">
        <f aca="false">F166+F176</f>
        <v>0</v>
      </c>
      <c r="G177" s="46" t="n">
        <f aca="false">G166+G176</f>
        <v>0</v>
      </c>
      <c r="H177" s="46" t="n">
        <f aca="false">H166+H176</f>
        <v>0</v>
      </c>
      <c r="I177" s="46" t="n">
        <f aca="false">I166+I176</f>
        <v>0</v>
      </c>
      <c r="J177" s="46" t="n">
        <f aca="false">J166+J176</f>
        <v>0</v>
      </c>
      <c r="K177" s="46"/>
      <c r="L177" s="46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30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33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59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37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41</v>
      </c>
      <c r="D186" s="31" t="s">
        <v>42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44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37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2" t="n">
        <f aca="false">A178</f>
        <v>2</v>
      </c>
      <c r="B196" s="43" t="n">
        <f aca="false">B178</f>
        <v>5</v>
      </c>
      <c r="C196" s="44" t="s">
        <v>58</v>
      </c>
      <c r="D196" s="44"/>
      <c r="E196" s="45"/>
      <c r="F196" s="46" t="n">
        <f aca="false">F185+F195</f>
        <v>0</v>
      </c>
      <c r="G196" s="46" t="n">
        <f aca="false">G185+G195</f>
        <v>0</v>
      </c>
      <c r="H196" s="46" t="n">
        <f aca="false">H185+H195</f>
        <v>0</v>
      </c>
      <c r="I196" s="46" t="n">
        <f aca="false">I185+I195</f>
        <v>0</v>
      </c>
      <c r="J196" s="46" t="n">
        <f aca="false">J185+J195</f>
        <v>0</v>
      </c>
      <c r="K196" s="46"/>
      <c r="L196" s="46" t="n">
        <f aca="false">L185+L195</f>
        <v>0</v>
      </c>
    </row>
    <row r="197" customFormat="false" ht="12.75" hidden="false" customHeight="true" outlineLevel="0" collapsed="false">
      <c r="A197" s="50"/>
      <c r="B197" s="51"/>
      <c r="C197" s="52" t="s">
        <v>60</v>
      </c>
      <c r="D197" s="52"/>
      <c r="E197" s="52"/>
      <c r="F197" s="53" t="n">
        <f aca="false">(F25+F44+F63+F82+F101+F120+F139+F158+F177+F196)/(IF(F25=0,0,1)+IF(F44=0,0,1)+IF(F63=0,0,1)+IF(F82=0,0,1)+IF(F101=0,0,1)+IF(F120=0,0,1)+IF(F139=0,0,1)+IF(F158=0,0,1)+IF(F177=0,0,1)+IF(F196=0,0,1))</f>
        <v>1330</v>
      </c>
      <c r="G197" s="53" t="n">
        <f aca="false">(G25+G44+G63+G82+G101+G120+G139+G158+G177+G196)/(IF(G25=0,0,1)+IF(G44=0,0,1)+IF(G63=0,0,1)+IF(G82=0,0,1)+IF(G101=0,0,1)+IF(G120=0,0,1)+IF(G139=0,0,1)+IF(G158=0,0,1)+IF(G177=0,0,1)+IF(G196=0,0,1))</f>
        <v>42</v>
      </c>
      <c r="H197" s="53" t="n">
        <f aca="false">(H25+H44+H63+H82+H101+H120+H139+H158+H177+H196)/(IF(H25=0,0,1)+IF(H44=0,0,1)+IF(H63=0,0,1)+IF(H82=0,0,1)+IF(H101=0,0,1)+IF(H120=0,0,1)+IF(H139=0,0,1)+IF(H158=0,0,1)+IF(H177=0,0,1)+IF(H196=0,0,1))</f>
        <v>75</v>
      </c>
      <c r="I197" s="53" t="n">
        <f aca="false">(I25+I44+I63+I82+I101+I120+I139+I158+I177+I196)/(IF(I25=0,0,1)+IF(I44=0,0,1)+IF(I63=0,0,1)+IF(I82=0,0,1)+IF(I101=0,0,1)+IF(I120=0,0,1)+IF(I139=0,0,1)+IF(I158=0,0,1)+IF(I177=0,0,1)+IF(I196=0,0,1))</f>
        <v>237</v>
      </c>
      <c r="J197" s="53" t="n">
        <f aca="false">(J25+J44+J63+J82+J101+J120+J139+J158+J177+J196)/(IF(J25=0,0,1)+IF(J44=0,0,1)+IF(J63=0,0,1)+IF(J82=0,0,1)+IF(J101=0,0,1)+IF(J120=0,0,1)+IF(J139=0,0,1)+IF(J158=0,0,1)+IF(J177=0,0,1)+IF(J196=0,0,1))</f>
        <v>1439</v>
      </c>
      <c r="K197" s="53"/>
      <c r="L197" s="53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2024-10-14T18:44:49Z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